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H195" i="1" l="1"/>
  <c r="F195" i="1"/>
  <c r="H176" i="1"/>
  <c r="I176" i="1"/>
  <c r="J176" i="1"/>
  <c r="F176" i="1"/>
  <c r="J157" i="1"/>
  <c r="H157" i="1"/>
  <c r="F157" i="1"/>
  <c r="G138" i="1"/>
  <c r="I138" i="1"/>
  <c r="H138" i="1"/>
  <c r="F138" i="1"/>
  <c r="J119" i="1"/>
  <c r="H119" i="1"/>
  <c r="F119" i="1"/>
  <c r="L100" i="1"/>
  <c r="H100" i="1"/>
  <c r="L43" i="1"/>
  <c r="I62" i="1"/>
  <c r="L62" i="1"/>
  <c r="L196" i="1" s="1"/>
  <c r="J62" i="1"/>
  <c r="H62" i="1"/>
  <c r="G62" i="1"/>
  <c r="F62" i="1"/>
  <c r="J43" i="1"/>
  <c r="F43" i="1"/>
  <c r="J24" i="1"/>
  <c r="G24" i="1"/>
  <c r="G196" i="1" s="1"/>
  <c r="F24" i="1"/>
  <c r="H81" i="1"/>
  <c r="F81" i="1"/>
  <c r="J138" i="1"/>
  <c r="J81" i="1"/>
  <c r="H43" i="1"/>
  <c r="I43" i="1"/>
  <c r="I196" i="1" s="1"/>
  <c r="H24" i="1"/>
  <c r="J196" i="1" l="1"/>
  <c r="F196" i="1"/>
  <c r="H196" i="1"/>
</calcChain>
</file>

<file path=xl/sharedStrings.xml><?xml version="1.0" encoding="utf-8"?>
<sst xmlns="http://schemas.openxmlformats.org/spreadsheetml/2006/main" count="293" uniqueCount="83">
  <si>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</si>
  <si>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</si>
  <si>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</si>
  <si>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</si>
  <si>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</si>
  <si>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</si>
  <si>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</si>
  <si>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</si>
  <si>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</si>
  <si>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</si>
  <si>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</si>
  <si>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</si>
  <si>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</si>
  <si>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</si>
  <si>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</si>
  <si>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</si>
  <si>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</si>
  <si>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</si>
  <si>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</si>
  <si>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</si>
  <si>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</si>
  <si>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</si>
  <si>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</si>
  <si>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</si>
  <si>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</si>
  <si>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</si>
  <si>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</si>
  <si>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</si>
  <si>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</si>
  <si>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</si>
  <si>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</si>
  <si>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</si>
  <si>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</si>
  <si>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</si>
  <si>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</si>
  <si>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</si>
  <si>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</si>
  <si>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</si>
  <si>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</si>
  <si>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паровые из говядины</t>
  </si>
  <si>
    <t>Каша рисовая рассыпчатая</t>
  </si>
  <si>
    <t>Кисель из концентрата</t>
  </si>
  <si>
    <t>Хлеб пшеничный</t>
  </si>
  <si>
    <t>Хлеб ржаной</t>
  </si>
  <si>
    <t>Фрукт Мандарин</t>
  </si>
  <si>
    <t>Соус томатный</t>
  </si>
  <si>
    <t>пром.вып</t>
  </si>
  <si>
    <t>МКОУ"Вихоревская СОШ№2"</t>
  </si>
  <si>
    <t>директор</t>
  </si>
  <si>
    <t>М.В.Кирсанов</t>
  </si>
  <si>
    <t>Огурец соленый пром.производства</t>
  </si>
  <si>
    <t>Рыба(горбуша),тушенная в томате с овощами</t>
  </si>
  <si>
    <t>Картофельное пюре</t>
  </si>
  <si>
    <t>Сок фруктовый т/п</t>
  </si>
  <si>
    <t>Компот из смеси сухофруктов</t>
  </si>
  <si>
    <t xml:space="preserve"> Яблоко</t>
  </si>
  <si>
    <t>Рагу овощное с мясом(свинина)</t>
  </si>
  <si>
    <t>Гуляш из курицы</t>
  </si>
  <si>
    <t>Каша гречневая рассыпчатая</t>
  </si>
  <si>
    <t>Чай с молоком,с сахаром</t>
  </si>
  <si>
    <t>Печенье сливочное</t>
  </si>
  <si>
    <t>сладкое</t>
  </si>
  <si>
    <t>Куринное филе отварное</t>
  </si>
  <si>
    <t>Макаронные изделия отварные с маслом сливочным</t>
  </si>
  <si>
    <t>Плов из курицы</t>
  </si>
  <si>
    <t>Печенье овсяное</t>
  </si>
  <si>
    <t>Биточки рыбные(минтай)</t>
  </si>
  <si>
    <t xml:space="preserve"> Мандарин</t>
  </si>
  <si>
    <t>Тефтели из говядины с рисом  с соусом томатным</t>
  </si>
  <si>
    <t>Жаркое по домашнему(свинина)</t>
  </si>
  <si>
    <t>Кофейный напиток на молоке</t>
  </si>
  <si>
    <t>Пряник</t>
  </si>
  <si>
    <t>Суп картофельный с клецками</t>
  </si>
  <si>
    <t>Печенье чоко-пай</t>
  </si>
  <si>
    <t>Рассольник Ленинградский</t>
  </si>
  <si>
    <t>Суп с макаронными изделиями</t>
  </si>
  <si>
    <t>Щи из свежей капусты</t>
  </si>
  <si>
    <t>Суп из овощей</t>
  </si>
  <si>
    <t>Суп картофельный с крупой</t>
  </si>
  <si>
    <t>Уха рыбацкая</t>
  </si>
  <si>
    <t>Напиток из плодов шиповника</t>
  </si>
  <si>
    <t xml:space="preserve">Котлеты рубленные из курицы 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</si>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</sst>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47</v>
      </c>
      <c r="D1" s="61"/>
      <c r="E1" s="61"/>
      <c r="F1" s="12" t="s">
        <v>16</v>
      </c>
      <c r="G1" s="2" t="s">
        <v>17</v>
      </c>
      <c r="H1" s="62" t="s">
        <v>48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2.84</v>
      </c>
      <c r="H15" s="43">
        <v>3.67</v>
      </c>
      <c r="I15" s="43">
        <v>15.03</v>
      </c>
      <c r="J15" s="43">
        <v>115.4</v>
      </c>
      <c r="K15" s="44">
        <v>62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53" t="s">
        <v>57</v>
      </c>
      <c r="F16" s="43">
        <v>100</v>
      </c>
      <c r="G16" s="43">
        <v>14.55</v>
      </c>
      <c r="H16" s="43">
        <v>16.79</v>
      </c>
      <c r="I16" s="43">
        <v>2.89</v>
      </c>
      <c r="J16" s="43">
        <v>221</v>
      </c>
      <c r="K16" s="44">
        <v>96</v>
      </c>
      <c r="L16" s="43">
        <v>50</v>
      </c>
    </row>
    <row r="17" spans="1:12" ht="15" x14ac:dyDescent="0.25">
      <c r="A17" s="23"/>
      <c r="B17" s="15"/>
      <c r="C17" s="11"/>
      <c r="D17" s="7" t="s">
        <v>29</v>
      </c>
      <c r="E17" s="53" t="s">
        <v>40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176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54" t="s">
        <v>59</v>
      </c>
      <c r="F18" s="43">
        <v>200</v>
      </c>
      <c r="G18" s="43">
        <v>1.27</v>
      </c>
      <c r="H18" s="43">
        <v>1.1299999999999999</v>
      </c>
      <c r="I18" s="43">
        <v>13.31</v>
      </c>
      <c r="J18" s="43">
        <v>69.83</v>
      </c>
      <c r="K18" s="44">
        <v>283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53" t="s">
        <v>42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46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53" t="s">
        <v>43</v>
      </c>
      <c r="F20" s="43">
        <v>28</v>
      </c>
      <c r="G20" s="43">
        <v>1.84</v>
      </c>
      <c r="H20" s="43">
        <v>0.33</v>
      </c>
      <c r="I20" s="43">
        <v>9.35</v>
      </c>
      <c r="J20" s="43">
        <v>48.52</v>
      </c>
      <c r="K20" s="44" t="s">
        <v>46</v>
      </c>
      <c r="L20" s="43">
        <v>2</v>
      </c>
    </row>
    <row r="21" spans="1:12" ht="15" x14ac:dyDescent="0.25">
      <c r="A21" s="23"/>
      <c r="B21" s="15"/>
      <c r="C21" s="11"/>
      <c r="D21" s="6" t="s">
        <v>61</v>
      </c>
      <c r="E21" s="53" t="s">
        <v>73</v>
      </c>
      <c r="F21" s="43">
        <v>30</v>
      </c>
      <c r="G21" s="43">
        <v>1.87</v>
      </c>
      <c r="H21" s="43">
        <v>0.71</v>
      </c>
      <c r="I21" s="43">
        <v>9.43</v>
      </c>
      <c r="J21" s="43">
        <v>65</v>
      </c>
      <c r="K21" s="44" t="s">
        <v>46</v>
      </c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29.97</v>
      </c>
      <c r="H23" s="19">
        <f t="shared" si="2"/>
        <v>28.5</v>
      </c>
      <c r="I23" s="19">
        <f t="shared" si="2"/>
        <v>110.84</v>
      </c>
      <c r="J23" s="19">
        <f t="shared" si="2"/>
        <v>846.34999999999991</v>
      </c>
      <c r="K23" s="25"/>
      <c r="L23" s="19">
        <f t="shared" ref="L23" si="3">SUM(L14:L22)</f>
        <v>104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758</v>
      </c>
      <c r="G24" s="32">
        <f t="shared" ref="G24:J24" si="4">G13+G23</f>
        <v>29.97</v>
      </c>
      <c r="H24" s="32">
        <f t="shared" si="4"/>
        <v>28.5</v>
      </c>
      <c r="I24" s="32">
        <f t="shared" si="4"/>
        <v>110.84</v>
      </c>
      <c r="J24" s="32">
        <f t="shared" si="4"/>
        <v>846.34999999999991</v>
      </c>
      <c r="K24" s="32"/>
      <c r="L24" s="32">
        <f t="shared" ref="L24" si="5">L13+L23</f>
        <v>104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2.17</v>
      </c>
      <c r="H34" s="43">
        <v>7.06</v>
      </c>
      <c r="I34" s="43">
        <v>13.92</v>
      </c>
      <c r="J34" s="43">
        <v>125.44</v>
      </c>
      <c r="K34" s="44">
        <v>54</v>
      </c>
      <c r="L34" s="43">
        <v>21</v>
      </c>
    </row>
    <row r="35" spans="1:12" ht="15" x14ac:dyDescent="0.25">
      <c r="A35" s="14"/>
      <c r="B35" s="15"/>
      <c r="C35" s="11"/>
      <c r="D35" s="7" t="s">
        <v>28</v>
      </c>
      <c r="E35" s="51" t="s">
        <v>51</v>
      </c>
      <c r="F35" s="43">
        <v>100</v>
      </c>
      <c r="G35" s="43">
        <v>9.75</v>
      </c>
      <c r="H35" s="43">
        <v>4.95</v>
      </c>
      <c r="I35" s="43">
        <v>3.8</v>
      </c>
      <c r="J35" s="43">
        <v>145</v>
      </c>
      <c r="K35" s="44">
        <v>80</v>
      </c>
      <c r="L35" s="43">
        <v>39</v>
      </c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43">
        <v>150</v>
      </c>
      <c r="G36" s="43">
        <v>3.1</v>
      </c>
      <c r="H36" s="43">
        <v>9.15</v>
      </c>
      <c r="I36" s="43">
        <v>17.98</v>
      </c>
      <c r="J36" s="43">
        <v>217.42</v>
      </c>
      <c r="K36" s="44">
        <v>138</v>
      </c>
      <c r="L36" s="43">
        <v>14</v>
      </c>
    </row>
    <row r="37" spans="1:12" ht="15" x14ac:dyDescent="0.25">
      <c r="A37" s="14"/>
      <c r="B37" s="15"/>
      <c r="C37" s="11"/>
      <c r="D37" s="7" t="s">
        <v>30</v>
      </c>
      <c r="E37" s="53" t="s">
        <v>53</v>
      </c>
      <c r="F37" s="43">
        <v>200</v>
      </c>
      <c r="G37" s="43">
        <v>0.6</v>
      </c>
      <c r="H37" s="43">
        <v>0.4</v>
      </c>
      <c r="I37" s="43">
        <v>32.6</v>
      </c>
      <c r="J37" s="43">
        <v>136.4</v>
      </c>
      <c r="K37" s="44" t="s">
        <v>46</v>
      </c>
      <c r="L37" s="43">
        <v>25</v>
      </c>
    </row>
    <row r="38" spans="1:12" ht="15" x14ac:dyDescent="0.25">
      <c r="A38" s="14"/>
      <c r="B38" s="15"/>
      <c r="C38" s="11"/>
      <c r="D38" s="7" t="s">
        <v>31</v>
      </c>
      <c r="E38" s="53" t="s">
        <v>42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46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53" t="s">
        <v>43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46</v>
      </c>
      <c r="L39" s="43">
        <v>2</v>
      </c>
    </row>
    <row r="40" spans="1:12" ht="15" x14ac:dyDescent="0.25">
      <c r="A40" s="14"/>
      <c r="B40" s="15"/>
      <c r="C40" s="11"/>
      <c r="D40" s="6"/>
      <c r="E40" s="53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728</v>
      </c>
      <c r="G42" s="19">
        <f t="shared" ref="G42" si="10">SUM(G33:G41)</f>
        <v>21.41</v>
      </c>
      <c r="H42" s="19">
        <f t="shared" ref="H42" si="11">SUM(H33:H41)</f>
        <v>22.389999999999997</v>
      </c>
      <c r="I42" s="19">
        <f t="shared" ref="I42" si="12">SUM(I33:I41)</f>
        <v>101.80000000000001</v>
      </c>
      <c r="J42" s="19">
        <f t="shared" ref="J42:L42" si="13">SUM(J33:J41)</f>
        <v>789.68</v>
      </c>
      <c r="K42" s="25"/>
      <c r="L42" s="19">
        <f t="shared" si="13"/>
        <v>104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728</v>
      </c>
      <c r="G43" s="32">
        <f t="shared" ref="G43" si="14">G32+G42</f>
        <v>21.41</v>
      </c>
      <c r="H43" s="32">
        <f t="shared" ref="H43" si="15">H32+H42</f>
        <v>22.389999999999997</v>
      </c>
      <c r="I43" s="32">
        <f t="shared" ref="I43" si="16">I32+I42</f>
        <v>101.80000000000001</v>
      </c>
      <c r="J43" s="32">
        <f t="shared" ref="J43:L43" si="17">J32+J42</f>
        <v>789.68</v>
      </c>
      <c r="K43" s="32"/>
      <c r="L43" s="32">
        <f t="shared" si="17"/>
        <v>104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45</v>
      </c>
      <c r="F52" s="43">
        <v>40</v>
      </c>
      <c r="G52" s="43">
        <v>0.57999999999999996</v>
      </c>
      <c r="H52" s="43">
        <v>2.83</v>
      </c>
      <c r="I52" s="43">
        <v>5.03</v>
      </c>
      <c r="J52" s="43">
        <v>47.96</v>
      </c>
      <c r="K52" s="44">
        <v>233</v>
      </c>
      <c r="L52" s="43">
        <v>2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2" t="s">
        <v>39</v>
      </c>
      <c r="F54" s="43">
        <v>100</v>
      </c>
      <c r="G54" s="43">
        <v>13.36</v>
      </c>
      <c r="H54" s="43">
        <v>21.78</v>
      </c>
      <c r="I54" s="43">
        <v>11.59</v>
      </c>
      <c r="J54" s="43">
        <v>278.64</v>
      </c>
      <c r="K54" s="44">
        <v>108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53" t="s">
        <v>58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176</v>
      </c>
      <c r="L55" s="43">
        <v>10</v>
      </c>
    </row>
    <row r="56" spans="1:12" ht="15" x14ac:dyDescent="0.25">
      <c r="A56" s="23"/>
      <c r="B56" s="15"/>
      <c r="C56" s="11"/>
      <c r="D56" s="7" t="s">
        <v>30</v>
      </c>
      <c r="E56" s="54" t="s">
        <v>41</v>
      </c>
      <c r="F56" s="43">
        <v>200</v>
      </c>
      <c r="G56" s="43">
        <v>0.31</v>
      </c>
      <c r="H56" s="43">
        <v>0.08</v>
      </c>
      <c r="I56" s="43">
        <v>28.81</v>
      </c>
      <c r="J56" s="43">
        <v>110</v>
      </c>
      <c r="K56" s="44">
        <v>305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53" t="s">
        <v>42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46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53" t="s">
        <v>43</v>
      </c>
      <c r="F58" s="43">
        <v>28</v>
      </c>
      <c r="G58" s="43">
        <v>1.84</v>
      </c>
      <c r="H58" s="43">
        <v>0.33</v>
      </c>
      <c r="I58" s="43">
        <v>9.35</v>
      </c>
      <c r="J58" s="43">
        <v>48.52</v>
      </c>
      <c r="K58" s="44" t="s">
        <v>46</v>
      </c>
      <c r="L58" s="43">
        <v>2</v>
      </c>
    </row>
    <row r="59" spans="1:12" ht="15" x14ac:dyDescent="0.25">
      <c r="A59" s="23"/>
      <c r="B59" s="15"/>
      <c r="C59" s="11"/>
      <c r="D59" s="6" t="s">
        <v>24</v>
      </c>
      <c r="E59" s="53" t="s">
        <v>44</v>
      </c>
      <c r="F59" s="43">
        <v>140</v>
      </c>
      <c r="G59" s="43">
        <v>0.5</v>
      </c>
      <c r="H59" s="43">
        <v>0.25</v>
      </c>
      <c r="I59" s="43">
        <v>14.4</v>
      </c>
      <c r="J59" s="43">
        <v>61.25</v>
      </c>
      <c r="K59" s="44" t="s">
        <v>46</v>
      </c>
      <c r="L59" s="43">
        <v>32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708</v>
      </c>
      <c r="G61" s="19">
        <f t="shared" ref="G61" si="22">SUM(G52:G60)</f>
        <v>24.189999999999998</v>
      </c>
      <c r="H61" s="19">
        <f t="shared" ref="H61" si="23">SUM(H52:H60)</f>
        <v>31.139999999999997</v>
      </c>
      <c r="I61" s="19">
        <f t="shared" ref="I61" si="24">SUM(I52:I60)</f>
        <v>130.01</v>
      </c>
      <c r="J61" s="19">
        <f t="shared" ref="J61:L61" si="25">SUM(J52:J60)</f>
        <v>872.96999999999991</v>
      </c>
      <c r="K61" s="25"/>
      <c r="L61" s="19">
        <f t="shared" si="25"/>
        <v>104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708</v>
      </c>
      <c r="G62" s="32">
        <f t="shared" ref="G62" si="26">G51+G61</f>
        <v>24.189999999999998</v>
      </c>
      <c r="H62" s="32">
        <f t="shared" ref="H62" si="27">H51+H61</f>
        <v>31.139999999999997</v>
      </c>
      <c r="I62" s="32">
        <f t="shared" ref="I62" si="28">I51+I61</f>
        <v>130.01</v>
      </c>
      <c r="J62" s="32">
        <f t="shared" ref="J62:L62" si="29">J51+J61</f>
        <v>872.96999999999991</v>
      </c>
      <c r="K62" s="32"/>
      <c r="L62" s="32">
        <f t="shared" si="29"/>
        <v>104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59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52" t="s">
        <v>56</v>
      </c>
      <c r="F73" s="43">
        <v>200</v>
      </c>
      <c r="G73" s="43">
        <v>18.079999999999998</v>
      </c>
      <c r="H73" s="43">
        <v>27.01</v>
      </c>
      <c r="I73" s="43">
        <v>17.010000000000002</v>
      </c>
      <c r="J73" s="43">
        <v>381.52</v>
      </c>
      <c r="K73" s="44">
        <v>118</v>
      </c>
      <c r="L73" s="43">
        <v>57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54</v>
      </c>
      <c r="F75" s="43">
        <v>180</v>
      </c>
      <c r="G75" s="43">
        <v>0.31</v>
      </c>
      <c r="H75" s="43">
        <v>0.08</v>
      </c>
      <c r="I75" s="43">
        <v>28.81</v>
      </c>
      <c r="J75" s="43">
        <v>110</v>
      </c>
      <c r="K75" s="44">
        <v>293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53" t="s">
        <v>42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46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53" t="s">
        <v>43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46</v>
      </c>
      <c r="L77" s="43">
        <v>2</v>
      </c>
    </row>
    <row r="78" spans="1:12" ht="15" x14ac:dyDescent="0.25">
      <c r="A78" s="23"/>
      <c r="B78" s="15"/>
      <c r="C78" s="11"/>
      <c r="D78" s="6" t="s">
        <v>24</v>
      </c>
      <c r="E78" s="53" t="s">
        <v>55</v>
      </c>
      <c r="F78" s="43">
        <v>100</v>
      </c>
      <c r="G78" s="43">
        <v>0.5</v>
      </c>
      <c r="H78" s="43">
        <v>0.5</v>
      </c>
      <c r="I78" s="43">
        <v>12.25</v>
      </c>
      <c r="J78" s="43">
        <v>118.75</v>
      </c>
      <c r="K78" s="44" t="s">
        <v>46</v>
      </c>
      <c r="L78" s="43">
        <v>17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758</v>
      </c>
      <c r="G80" s="19">
        <f t="shared" ref="G80" si="34">SUM(G71:G79)</f>
        <v>26.729999999999997</v>
      </c>
      <c r="H80" s="19">
        <f t="shared" ref="H80" si="35">SUM(H71:H79)</f>
        <v>30.639999999999997</v>
      </c>
      <c r="I80" s="19">
        <f t="shared" ref="I80" si="36">SUM(I71:I79)</f>
        <v>104.12</v>
      </c>
      <c r="J80" s="19">
        <f t="shared" ref="J80:L80" si="37">SUM(J71:J79)</f>
        <v>862.89</v>
      </c>
      <c r="K80" s="25"/>
      <c r="L80" s="19">
        <f t="shared" si="37"/>
        <v>104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758</v>
      </c>
      <c r="G81" s="32">
        <f t="shared" ref="G81" si="38">G70+G80</f>
        <v>26.729999999999997</v>
      </c>
      <c r="H81" s="32">
        <f t="shared" ref="H81" si="39">H70+H80</f>
        <v>30.639999999999997</v>
      </c>
      <c r="I81" s="32">
        <f t="shared" ref="I81" si="40">I70+I80</f>
        <v>104.12</v>
      </c>
      <c r="J81" s="32">
        <f t="shared" ref="J81:L81" si="41">J70+J80</f>
        <v>862.89</v>
      </c>
      <c r="K81" s="32"/>
      <c r="L81" s="32">
        <f t="shared" si="41"/>
        <v>104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1.97</v>
      </c>
      <c r="H91" s="43">
        <v>5.95</v>
      </c>
      <c r="I91" s="43">
        <v>8.66</v>
      </c>
      <c r="J91" s="43">
        <v>121.44</v>
      </c>
      <c r="K91" s="44">
        <v>53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51" t="s">
        <v>62</v>
      </c>
      <c r="F92" s="43">
        <v>100</v>
      </c>
      <c r="G92" s="43">
        <v>11.65</v>
      </c>
      <c r="H92" s="43">
        <v>11.66</v>
      </c>
      <c r="I92" s="43">
        <v>3.51</v>
      </c>
      <c r="J92" s="43">
        <v>206.67</v>
      </c>
      <c r="K92" s="44">
        <v>125</v>
      </c>
      <c r="L92" s="43">
        <v>50</v>
      </c>
    </row>
    <row r="93" spans="1:12" ht="15" x14ac:dyDescent="0.25">
      <c r="A93" s="23"/>
      <c r="B93" s="15"/>
      <c r="C93" s="11"/>
      <c r="D93" s="7" t="s">
        <v>29</v>
      </c>
      <c r="E93" s="51" t="s">
        <v>63</v>
      </c>
      <c r="F93" s="43">
        <v>155</v>
      </c>
      <c r="G93" s="43">
        <v>5.51</v>
      </c>
      <c r="H93" s="43">
        <v>4.51</v>
      </c>
      <c r="I93" s="43">
        <v>26.44</v>
      </c>
      <c r="J93" s="43">
        <v>201.9</v>
      </c>
      <c r="K93" s="44">
        <v>211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53" t="s">
        <v>53</v>
      </c>
      <c r="F94" s="43">
        <v>200</v>
      </c>
      <c r="G94" s="43">
        <v>0.6</v>
      </c>
      <c r="H94" s="43">
        <v>0.4</v>
      </c>
      <c r="I94" s="43">
        <v>32.6</v>
      </c>
      <c r="J94" s="43">
        <v>136.4</v>
      </c>
      <c r="K94" s="44" t="s">
        <v>46</v>
      </c>
      <c r="L94" s="43">
        <v>25</v>
      </c>
    </row>
    <row r="95" spans="1:12" ht="15" x14ac:dyDescent="0.25">
      <c r="A95" s="23"/>
      <c r="B95" s="15"/>
      <c r="C95" s="11"/>
      <c r="D95" s="7" t="s">
        <v>31</v>
      </c>
      <c r="E95" s="53" t="s">
        <v>42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46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53" t="s">
        <v>43</v>
      </c>
      <c r="F96" s="43">
        <v>28</v>
      </c>
      <c r="G96" s="43">
        <v>1.84</v>
      </c>
      <c r="H96" s="43">
        <v>0.33</v>
      </c>
      <c r="I96" s="43">
        <v>9.35</v>
      </c>
      <c r="J96" s="43">
        <v>48.52</v>
      </c>
      <c r="K96" s="44" t="s">
        <v>46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733</v>
      </c>
      <c r="G99" s="19">
        <f t="shared" ref="G99" si="46">SUM(G90:G98)</f>
        <v>25.520000000000003</v>
      </c>
      <c r="H99" s="19">
        <f t="shared" ref="H99" si="47">SUM(H90:H98)</f>
        <v>23.349999999999994</v>
      </c>
      <c r="I99" s="19">
        <f t="shared" ref="I99" si="48">SUM(I90:I98)</f>
        <v>104.71000000000001</v>
      </c>
      <c r="J99" s="19">
        <f t="shared" ref="J99:L99" si="49">SUM(J90:J98)</f>
        <v>831.82999999999993</v>
      </c>
      <c r="K99" s="25"/>
      <c r="L99" s="19">
        <f t="shared" si="49"/>
        <v>104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733</v>
      </c>
      <c r="G100" s="32">
        <f t="shared" ref="G100" si="50">G89+G99</f>
        <v>25.520000000000003</v>
      </c>
      <c r="H100" s="32">
        <f t="shared" ref="H100" si="51">H89+H99</f>
        <v>23.349999999999994</v>
      </c>
      <c r="I100" s="32">
        <f t="shared" ref="I100" si="52">I89+I99</f>
        <v>104.71000000000001</v>
      </c>
      <c r="J100" s="32">
        <f t="shared" ref="J100:L100" si="53">J89+J99</f>
        <v>831.82999999999993</v>
      </c>
      <c r="K100" s="32"/>
      <c r="L100" s="32">
        <f t="shared" si="53"/>
        <v>104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1.83</v>
      </c>
      <c r="H110" s="43">
        <v>8.98</v>
      </c>
      <c r="I110" s="43">
        <v>11.65</v>
      </c>
      <c r="J110" s="43">
        <v>115.84</v>
      </c>
      <c r="K110" s="44">
        <v>67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51" t="s">
        <v>64</v>
      </c>
      <c r="F111" s="43">
        <v>200</v>
      </c>
      <c r="G111" s="43">
        <v>15.25</v>
      </c>
      <c r="H111" s="43">
        <v>9.42</v>
      </c>
      <c r="I111" s="43">
        <v>32.159999999999997</v>
      </c>
      <c r="J111" s="43">
        <v>274.8</v>
      </c>
      <c r="K111" s="44">
        <v>132</v>
      </c>
      <c r="L111" s="43">
        <v>51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53</v>
      </c>
      <c r="F113" s="43">
        <v>200</v>
      </c>
      <c r="G113" s="43">
        <v>0.6</v>
      </c>
      <c r="H113" s="43">
        <v>0.4</v>
      </c>
      <c r="I113" s="43">
        <v>32.6</v>
      </c>
      <c r="J113" s="43">
        <v>136.4</v>
      </c>
      <c r="K113" s="44" t="s">
        <v>46</v>
      </c>
      <c r="L113" s="43">
        <v>25</v>
      </c>
    </row>
    <row r="114" spans="1:12" ht="15" x14ac:dyDescent="0.25">
      <c r="A114" s="23"/>
      <c r="B114" s="15"/>
      <c r="C114" s="11"/>
      <c r="D114" s="7" t="s">
        <v>31</v>
      </c>
      <c r="E114" s="53" t="s">
        <v>42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46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53" t="s">
        <v>43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46</v>
      </c>
      <c r="L115" s="43">
        <v>2</v>
      </c>
    </row>
    <row r="116" spans="1:12" ht="15" x14ac:dyDescent="0.25">
      <c r="A116" s="23"/>
      <c r="B116" s="15"/>
      <c r="C116" s="11"/>
      <c r="D116" s="6" t="s">
        <v>61</v>
      </c>
      <c r="E116" s="53" t="s">
        <v>65</v>
      </c>
      <c r="F116" s="43">
        <v>30</v>
      </c>
      <c r="G116" s="43">
        <v>1.87</v>
      </c>
      <c r="H116" s="43">
        <v>0.71</v>
      </c>
      <c r="I116" s="43">
        <v>9.43</v>
      </c>
      <c r="J116" s="43">
        <v>65</v>
      </c>
      <c r="K116" s="44" t="s">
        <v>46</v>
      </c>
      <c r="L116" s="43">
        <v>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708</v>
      </c>
      <c r="G118" s="19">
        <f t="shared" ref="G118:J118" si="56">SUM(G109:G117)</f>
        <v>25.34</v>
      </c>
      <c r="H118" s="19">
        <f t="shared" si="56"/>
        <v>20.339999999999996</v>
      </c>
      <c r="I118" s="19">
        <f t="shared" si="56"/>
        <v>119.34</v>
      </c>
      <c r="J118" s="19">
        <f t="shared" si="56"/>
        <v>757.45999999999992</v>
      </c>
      <c r="K118" s="25"/>
      <c r="L118" s="19">
        <f t="shared" ref="L118" si="57">SUM(L109:L117)</f>
        <v>104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708</v>
      </c>
      <c r="G119" s="32">
        <f t="shared" ref="G119" si="58">G108+G118</f>
        <v>25.34</v>
      </c>
      <c r="H119" s="32">
        <f t="shared" ref="H119" si="59">H108+H118</f>
        <v>20.339999999999996</v>
      </c>
      <c r="I119" s="32">
        <f t="shared" ref="I119" si="60">I108+I118</f>
        <v>119.34</v>
      </c>
      <c r="J119" s="32">
        <f t="shared" ref="J119:L119" si="61">J108+J118</f>
        <v>757.45999999999992</v>
      </c>
      <c r="K119" s="32"/>
      <c r="L119" s="32">
        <f t="shared" si="61"/>
        <v>104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50</v>
      </c>
      <c r="F128" s="43">
        <v>60</v>
      </c>
      <c r="G128" s="43">
        <v>0.48</v>
      </c>
      <c r="H128" s="43">
        <v>0.06</v>
      </c>
      <c r="I128" s="43">
        <v>1.02</v>
      </c>
      <c r="J128" s="43">
        <v>36</v>
      </c>
      <c r="K128" s="44" t="s">
        <v>46</v>
      </c>
      <c r="L128" s="43">
        <v>19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66</v>
      </c>
      <c r="F130" s="43">
        <v>100</v>
      </c>
      <c r="G130" s="43">
        <v>11.59</v>
      </c>
      <c r="H130" s="43">
        <v>12.27</v>
      </c>
      <c r="I130" s="43">
        <v>10.9</v>
      </c>
      <c r="J130" s="43">
        <v>179.66</v>
      </c>
      <c r="K130" s="44">
        <v>80</v>
      </c>
      <c r="L130" s="43">
        <v>29</v>
      </c>
    </row>
    <row r="131" spans="1:12" ht="15" x14ac:dyDescent="0.25">
      <c r="A131" s="14"/>
      <c r="B131" s="15"/>
      <c r="C131" s="11"/>
      <c r="D131" s="7" t="s">
        <v>29</v>
      </c>
      <c r="E131" s="53" t="s">
        <v>52</v>
      </c>
      <c r="F131" s="43">
        <v>150</v>
      </c>
      <c r="G131" s="43">
        <v>3.1</v>
      </c>
      <c r="H131" s="43">
        <v>9.15</v>
      </c>
      <c r="I131" s="43">
        <v>17.98</v>
      </c>
      <c r="J131" s="43">
        <v>172.85</v>
      </c>
      <c r="K131" s="44">
        <v>138</v>
      </c>
      <c r="L131" s="43">
        <v>14</v>
      </c>
    </row>
    <row r="132" spans="1:12" ht="15" x14ac:dyDescent="0.25">
      <c r="A132" s="14"/>
      <c r="B132" s="15"/>
      <c r="C132" s="11"/>
      <c r="D132" s="7" t="s">
        <v>30</v>
      </c>
      <c r="E132" s="51" t="s">
        <v>54</v>
      </c>
      <c r="F132" s="43">
        <v>180</v>
      </c>
      <c r="G132" s="43">
        <v>0.31</v>
      </c>
      <c r="H132" s="43">
        <v>0.08</v>
      </c>
      <c r="I132" s="43">
        <v>28.81</v>
      </c>
      <c r="J132" s="43">
        <v>110</v>
      </c>
      <c r="K132" s="44">
        <v>293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53" t="s">
        <v>42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46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53" t="s">
        <v>43</v>
      </c>
      <c r="F134" s="43">
        <v>28</v>
      </c>
      <c r="G134" s="43">
        <v>1.84</v>
      </c>
      <c r="H134" s="43">
        <v>0.33</v>
      </c>
      <c r="I134" s="43">
        <v>9.35</v>
      </c>
      <c r="J134" s="43">
        <v>48.52</v>
      </c>
      <c r="K134" s="44" t="s">
        <v>46</v>
      </c>
      <c r="L134" s="43">
        <v>2</v>
      </c>
    </row>
    <row r="135" spans="1:12" ht="15" x14ac:dyDescent="0.25">
      <c r="A135" s="14"/>
      <c r="B135" s="15"/>
      <c r="C135" s="11"/>
      <c r="D135" s="6" t="s">
        <v>24</v>
      </c>
      <c r="E135" s="53" t="s">
        <v>67</v>
      </c>
      <c r="F135" s="43">
        <v>100</v>
      </c>
      <c r="G135" s="43">
        <v>0.5</v>
      </c>
      <c r="H135" s="43">
        <v>0.25</v>
      </c>
      <c r="I135" s="43">
        <v>14.4</v>
      </c>
      <c r="J135" s="43">
        <v>61.25</v>
      </c>
      <c r="K135" s="44" t="s">
        <v>46</v>
      </c>
      <c r="L135" s="43">
        <v>32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668</v>
      </c>
      <c r="G137" s="19">
        <f t="shared" ref="G137:J137" si="64">SUM(G128:G136)</f>
        <v>21.77</v>
      </c>
      <c r="H137" s="19">
        <f t="shared" si="64"/>
        <v>22.639999999999997</v>
      </c>
      <c r="I137" s="19">
        <f t="shared" si="64"/>
        <v>106.60999999999999</v>
      </c>
      <c r="J137" s="19">
        <f t="shared" si="64"/>
        <v>725.18</v>
      </c>
      <c r="K137" s="25"/>
      <c r="L137" s="19">
        <f t="shared" ref="L137" si="65">SUM(L128:L136)</f>
        <v>104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668</v>
      </c>
      <c r="G138" s="32">
        <f t="shared" ref="G138" si="66">G127+G137</f>
        <v>21.77</v>
      </c>
      <c r="H138" s="32">
        <f t="shared" ref="H138" si="67">H127+H137</f>
        <v>22.639999999999997</v>
      </c>
      <c r="I138" s="32">
        <f t="shared" ref="I138" si="68">I127+I137</f>
        <v>106.60999999999999</v>
      </c>
      <c r="J138" s="32">
        <f t="shared" ref="J138:L138" si="69">J127+J137</f>
        <v>725.18</v>
      </c>
      <c r="K138" s="32"/>
      <c r="L138" s="32">
        <f t="shared" si="69"/>
        <v>104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1.18</v>
      </c>
      <c r="H148" s="43">
        <v>2.17</v>
      </c>
      <c r="I148" s="43">
        <v>9.69</v>
      </c>
      <c r="J148" s="43">
        <v>68.599999999999994</v>
      </c>
      <c r="K148" s="44">
        <v>61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51" t="s">
        <v>68</v>
      </c>
      <c r="F149" s="43">
        <v>140</v>
      </c>
      <c r="G149" s="43">
        <v>6.98</v>
      </c>
      <c r="H149" s="43">
        <v>19.03</v>
      </c>
      <c r="I149" s="43">
        <v>14.43</v>
      </c>
      <c r="J149" s="43">
        <v>327.17</v>
      </c>
      <c r="K149" s="44">
        <v>110</v>
      </c>
      <c r="L149" s="43">
        <v>46</v>
      </c>
    </row>
    <row r="150" spans="1:12" ht="15" x14ac:dyDescent="0.25">
      <c r="A150" s="23"/>
      <c r="B150" s="15"/>
      <c r="C150" s="11"/>
      <c r="D150" s="7" t="s">
        <v>29</v>
      </c>
      <c r="E150" s="51" t="s">
        <v>63</v>
      </c>
      <c r="F150" s="43">
        <v>155</v>
      </c>
      <c r="G150" s="43">
        <v>5.51</v>
      </c>
      <c r="H150" s="43">
        <v>4.51</v>
      </c>
      <c r="I150" s="43">
        <v>26.44</v>
      </c>
      <c r="J150" s="43">
        <v>201.9</v>
      </c>
      <c r="K150" s="44">
        <v>211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53" t="s">
        <v>53</v>
      </c>
      <c r="F151" s="43">
        <v>200</v>
      </c>
      <c r="G151" s="43">
        <v>0.6</v>
      </c>
      <c r="H151" s="43">
        <v>0.4</v>
      </c>
      <c r="I151" s="43">
        <v>32.6</v>
      </c>
      <c r="J151" s="43">
        <v>136.4</v>
      </c>
      <c r="K151" s="44" t="s">
        <v>46</v>
      </c>
      <c r="L151" s="43">
        <v>25</v>
      </c>
    </row>
    <row r="152" spans="1:12" ht="15" x14ac:dyDescent="0.25">
      <c r="A152" s="23"/>
      <c r="B152" s="15"/>
      <c r="C152" s="11"/>
      <c r="D152" s="7" t="s">
        <v>31</v>
      </c>
      <c r="E152" s="53" t="s">
        <v>42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46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53" t="s">
        <v>43</v>
      </c>
      <c r="F153" s="43">
        <v>28</v>
      </c>
      <c r="G153" s="43">
        <v>1.84</v>
      </c>
      <c r="H153" s="43">
        <v>0.33</v>
      </c>
      <c r="I153" s="43">
        <v>9.35</v>
      </c>
      <c r="J153" s="43">
        <v>48.52</v>
      </c>
      <c r="K153" s="44" t="s">
        <v>46</v>
      </c>
      <c r="L153" s="43">
        <v>2</v>
      </c>
    </row>
    <row r="154" spans="1:12" ht="15" x14ac:dyDescent="0.25">
      <c r="A154" s="23"/>
      <c r="B154" s="15"/>
      <c r="C154" s="11"/>
      <c r="D154" s="6" t="s">
        <v>61</v>
      </c>
      <c r="E154" s="42" t="s">
        <v>60</v>
      </c>
      <c r="F154" s="43">
        <v>20</v>
      </c>
      <c r="G154" s="43">
        <v>1.87</v>
      </c>
      <c r="H154" s="43">
        <v>0.71</v>
      </c>
      <c r="I154" s="43">
        <v>9.43</v>
      </c>
      <c r="J154" s="43">
        <v>65</v>
      </c>
      <c r="K154" s="44" t="s">
        <v>46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793</v>
      </c>
      <c r="G156" s="19">
        <f t="shared" ref="G156:J156" si="72">SUM(G147:G155)</f>
        <v>21.93</v>
      </c>
      <c r="H156" s="19">
        <f t="shared" si="72"/>
        <v>27.65</v>
      </c>
      <c r="I156" s="19">
        <f t="shared" si="72"/>
        <v>126.09</v>
      </c>
      <c r="J156" s="19">
        <f t="shared" si="72"/>
        <v>964.4899999999999</v>
      </c>
      <c r="K156" s="25"/>
      <c r="L156" s="19">
        <f t="shared" ref="L156" si="73">SUM(L147:L155)</f>
        <v>104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793</v>
      </c>
      <c r="G157" s="32">
        <f t="shared" ref="G157" si="74">G146+G156</f>
        <v>21.93</v>
      </c>
      <c r="H157" s="32">
        <f t="shared" ref="H157" si="75">H146+H156</f>
        <v>27.65</v>
      </c>
      <c r="I157" s="32">
        <f t="shared" ref="I157" si="76">I146+I156</f>
        <v>126.09</v>
      </c>
      <c r="J157" s="32">
        <f t="shared" ref="J157:L157" si="77">J146+J156</f>
        <v>964.4899999999999</v>
      </c>
      <c r="K157" s="32"/>
      <c r="L157" s="32">
        <f t="shared" si="77"/>
        <v>104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6.87</v>
      </c>
      <c r="H167" s="43">
        <v>6.72</v>
      </c>
      <c r="I167" s="43">
        <v>11.46</v>
      </c>
      <c r="J167" s="43">
        <v>133.80000000000001</v>
      </c>
      <c r="K167" s="44">
        <v>70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51" t="s">
        <v>69</v>
      </c>
      <c r="F168" s="43">
        <v>220</v>
      </c>
      <c r="G168" s="43">
        <v>22.2</v>
      </c>
      <c r="H168" s="43">
        <v>24.79</v>
      </c>
      <c r="I168" s="43">
        <v>23.67</v>
      </c>
      <c r="J168" s="43">
        <v>404.4</v>
      </c>
      <c r="K168" s="44">
        <v>97</v>
      </c>
      <c r="L168" s="43">
        <v>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80</v>
      </c>
      <c r="F170" s="43">
        <v>200</v>
      </c>
      <c r="G170" s="43">
        <v>0.06</v>
      </c>
      <c r="H170" s="43">
        <v>0.02</v>
      </c>
      <c r="I170" s="43">
        <v>13.5</v>
      </c>
      <c r="J170" s="43">
        <v>34</v>
      </c>
      <c r="K170" s="44">
        <v>301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53" t="s">
        <v>42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46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53" t="s">
        <v>43</v>
      </c>
      <c r="F172" s="43">
        <v>28</v>
      </c>
      <c r="G172" s="43">
        <v>1.84</v>
      </c>
      <c r="H172" s="43">
        <v>0.33</v>
      </c>
      <c r="I172" s="43">
        <v>9.35</v>
      </c>
      <c r="J172" s="43">
        <v>48.52</v>
      </c>
      <c r="K172" s="44" t="s">
        <v>46</v>
      </c>
      <c r="L172" s="43">
        <v>2</v>
      </c>
    </row>
    <row r="173" spans="1:12" ht="15" x14ac:dyDescent="0.25">
      <c r="A173" s="23"/>
      <c r="B173" s="15"/>
      <c r="C173" s="11"/>
      <c r="D173" s="6" t="s">
        <v>24</v>
      </c>
      <c r="E173" s="53" t="s">
        <v>55</v>
      </c>
      <c r="F173" s="43">
        <v>100</v>
      </c>
      <c r="G173" s="43">
        <v>0.5</v>
      </c>
      <c r="H173" s="43">
        <v>0.5</v>
      </c>
      <c r="I173" s="43">
        <v>12.25</v>
      </c>
      <c r="J173" s="43">
        <v>118.75</v>
      </c>
      <c r="K173" s="44" t="s">
        <v>46</v>
      </c>
      <c r="L173" s="43">
        <v>19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80">SUM(G166:G174)</f>
        <v>35.42</v>
      </c>
      <c r="H175" s="19">
        <f t="shared" si="80"/>
        <v>32.86</v>
      </c>
      <c r="I175" s="19">
        <f t="shared" si="80"/>
        <v>94.38</v>
      </c>
      <c r="J175" s="19">
        <f t="shared" si="80"/>
        <v>856.37</v>
      </c>
      <c r="K175" s="25"/>
      <c r="L175" s="19">
        <f t="shared" ref="L175" si="81">SUM(L166:L174)</f>
        <v>104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798</v>
      </c>
      <c r="G176" s="32">
        <f t="shared" ref="G176" si="82">G165+G175</f>
        <v>35.42</v>
      </c>
      <c r="H176" s="32">
        <f t="shared" ref="H176" si="83">H165+H175</f>
        <v>32.86</v>
      </c>
      <c r="I176" s="32">
        <f t="shared" ref="I176" si="84">I165+I175</f>
        <v>94.38</v>
      </c>
      <c r="J176" s="32">
        <f t="shared" ref="J176:L176" si="85">J165+J175</f>
        <v>856.37</v>
      </c>
      <c r="K176" s="32"/>
      <c r="L176" s="32">
        <f t="shared" si="85"/>
        <v>104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2</v>
      </c>
      <c r="H186" s="43">
        <v>9.01</v>
      </c>
      <c r="I186" s="43">
        <v>13.08</v>
      </c>
      <c r="J186" s="43">
        <v>109.64</v>
      </c>
      <c r="K186" s="44">
        <v>56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51" t="s">
        <v>81</v>
      </c>
      <c r="F187" s="43">
        <v>100</v>
      </c>
      <c r="G187" s="43">
        <v>14.7</v>
      </c>
      <c r="H187" s="43">
        <v>17.899999999999999</v>
      </c>
      <c r="I187" s="43">
        <v>18.21</v>
      </c>
      <c r="J187" s="43">
        <v>259.62</v>
      </c>
      <c r="K187" s="44">
        <v>129</v>
      </c>
      <c r="L187" s="43">
        <v>48</v>
      </c>
    </row>
    <row r="188" spans="1:12" ht="15" x14ac:dyDescent="0.25">
      <c r="A188" s="23"/>
      <c r="B188" s="15"/>
      <c r="C188" s="11"/>
      <c r="D188" s="7" t="s">
        <v>29</v>
      </c>
      <c r="E188" s="53" t="s">
        <v>58</v>
      </c>
      <c r="F188" s="43">
        <v>150</v>
      </c>
      <c r="G188" s="43">
        <v>3.65</v>
      </c>
      <c r="H188" s="43">
        <v>5.37</v>
      </c>
      <c r="I188" s="43">
        <v>36.68</v>
      </c>
      <c r="J188" s="43">
        <v>199.95</v>
      </c>
      <c r="K188" s="44">
        <v>176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53" t="s">
        <v>70</v>
      </c>
      <c r="F189" s="43">
        <v>200</v>
      </c>
      <c r="G189" s="43">
        <v>2.84</v>
      </c>
      <c r="H189" s="43">
        <v>2.41</v>
      </c>
      <c r="I189" s="43">
        <v>18.82</v>
      </c>
      <c r="J189" s="43">
        <v>80.540000000000006</v>
      </c>
      <c r="K189" s="44">
        <v>286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53" t="s">
        <v>42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46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53" t="s">
        <v>43</v>
      </c>
      <c r="F191" s="43">
        <v>28</v>
      </c>
      <c r="G191" s="43">
        <v>1.84</v>
      </c>
      <c r="H191" s="43">
        <v>0.33</v>
      </c>
      <c r="I191" s="43">
        <v>9.35</v>
      </c>
      <c r="J191" s="43">
        <v>48.52</v>
      </c>
      <c r="K191" s="44" t="s">
        <v>46</v>
      </c>
      <c r="L191" s="43">
        <v>2</v>
      </c>
    </row>
    <row r="192" spans="1:12" ht="15" x14ac:dyDescent="0.25">
      <c r="A192" s="23"/>
      <c r="B192" s="15"/>
      <c r="C192" s="11"/>
      <c r="D192" s="6" t="s">
        <v>61</v>
      </c>
      <c r="E192" s="53" t="s">
        <v>71</v>
      </c>
      <c r="F192" s="43">
        <v>40</v>
      </c>
      <c r="G192" s="43">
        <v>1.97</v>
      </c>
      <c r="H192" s="43">
        <v>0.7</v>
      </c>
      <c r="I192" s="43">
        <v>8.43</v>
      </c>
      <c r="J192" s="43">
        <v>95</v>
      </c>
      <c r="K192" s="44" t="s">
        <v>46</v>
      </c>
      <c r="L192" s="43">
        <v>12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768</v>
      </c>
      <c r="G194" s="19">
        <f t="shared" ref="G194:J194" si="88">SUM(G185:G193)</f>
        <v>30.949999999999996</v>
      </c>
      <c r="H194" s="19">
        <f t="shared" si="88"/>
        <v>36.22</v>
      </c>
      <c r="I194" s="19">
        <f t="shared" si="88"/>
        <v>128.72</v>
      </c>
      <c r="J194" s="19">
        <f t="shared" si="88"/>
        <v>910.17</v>
      </c>
      <c r="K194" s="25"/>
      <c r="L194" s="19">
        <f t="shared" ref="L194" si="89">SUM(L185:L193)</f>
        <v>104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768</v>
      </c>
      <c r="G195" s="32">
        <f t="shared" ref="G195" si="90">G184+G194</f>
        <v>30.949999999999996</v>
      </c>
      <c r="H195" s="32">
        <f t="shared" ref="H195" si="91">H184+H194</f>
        <v>36.22</v>
      </c>
      <c r="I195" s="32">
        <f t="shared" ref="I195" si="92">I184+I194</f>
        <v>128.72</v>
      </c>
      <c r="J195" s="32">
        <f t="shared" ref="J195:L195" si="93">J184+J194</f>
        <v>910.17</v>
      </c>
      <c r="K195" s="32"/>
      <c r="L195" s="32">
        <f t="shared" si="93"/>
        <v>104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26.323</v>
      </c>
      <c r="H196" s="34">
        <f t="shared" si="94"/>
        <v>27.573</v>
      </c>
      <c r="I196" s="34">
        <f t="shared" si="94"/>
        <v>112.66200000000001</v>
      </c>
      <c r="J196" s="34">
        <f t="shared" si="94"/>
        <v>841.73899999999992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2023-11-16T01:08:30Z</cp:lastPrinted>
  <dcterms:created xsi:type="dcterms:W3CDTF">2022-05-16T14:23:56Z</dcterms:created>
  <dcterms:modified xsi:type="dcterms:W3CDTF">2024-09-05T04:04:30Z</dcterms:modified>
</cp:coreProperties>
</file>